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ouvementconseil.sharepoint.com/sites/OPERATIONNEL-MC/Shared Documents/2. PROJETS EN COURS/CDC Austerlitz/2_Mission 2_Mobilier/4_L'opérationnel/4_Mobilier/BPU-DQE/CDC/09122025/"/>
    </mc:Choice>
  </mc:AlternateContent>
  <xr:revisionPtr revIDLastSave="2" documentId="8_{C7F599F9-0A92-418E-BC34-744429B09954}" xr6:coauthVersionLast="47" xr6:coauthVersionMax="47" xr10:uidLastSave="{011CCE25-892A-47C4-927A-5DF01061035E}"/>
  <bookViews>
    <workbookView xWindow="-108" yWindow="-108" windowWidth="23256" windowHeight="12456" tabRatio="848" activeTab="1" xr2:uid="{00000000-000D-0000-FFFF-FFFF00000000}"/>
  </bookViews>
  <sheets>
    <sheet name="BPU LOT.5" sheetId="19" r:id="rId1"/>
    <sheet name="DQE LOT.5" sheetId="33" r:id="rId2"/>
  </sheets>
  <definedNames>
    <definedName name="_Hlk67906079" localSheetId="0">'BPU LOT.5'!#REF!</definedName>
    <definedName name="_Hlk67906079" localSheetId="1">'DQE LOT.5'!#REF!</definedName>
    <definedName name="_xlnm.Print_Titles" localSheetId="0">'BPU LOT.5'!$2:$8</definedName>
    <definedName name="_xlnm.Print_Titles" localSheetId="1">'DQE LOT.5'!$2:$8</definedName>
    <definedName name="_xlnm.Print_Area" localSheetId="0">'BPU LOT.5'!$A$1:$Z$17</definedName>
    <definedName name="_xlnm.Print_Area" localSheetId="1">'DQE LOT.5'!$A$1:$W$21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4" i="33" l="1"/>
  <c r="V15" i="33"/>
  <c r="V16" i="33"/>
  <c r="T14" i="33"/>
  <c r="T15" i="33"/>
  <c r="T16" i="33"/>
  <c r="S14" i="33"/>
  <c r="S15" i="33"/>
  <c r="S16" i="33"/>
  <c r="R14" i="33"/>
  <c r="R15" i="33"/>
  <c r="R16" i="33"/>
  <c r="P14" i="33"/>
  <c r="P15" i="33"/>
  <c r="P16" i="33"/>
  <c r="O14" i="33"/>
  <c r="O15" i="33"/>
  <c r="O16" i="33"/>
  <c r="N14" i="33"/>
  <c r="N15" i="33"/>
  <c r="N16" i="33"/>
  <c r="L14" i="33"/>
  <c r="L15" i="33"/>
  <c r="L16" i="33"/>
  <c r="K16" i="33"/>
  <c r="K14" i="33"/>
  <c r="K15" i="33"/>
  <c r="J14" i="33"/>
  <c r="J15" i="33"/>
  <c r="J16" i="33"/>
  <c r="H14" i="33"/>
  <c r="H15" i="33"/>
  <c r="H16" i="33"/>
  <c r="G14" i="33"/>
  <c r="G15" i="33"/>
  <c r="G16" i="33"/>
  <c r="F14" i="33"/>
  <c r="F15" i="33"/>
  <c r="F13" i="33"/>
  <c r="F16" i="33"/>
  <c r="L13" i="33" l="1"/>
  <c r="L12" i="33"/>
  <c r="T13" i="33"/>
  <c r="T12" i="33"/>
  <c r="P13" i="33"/>
  <c r="P12" i="33"/>
  <c r="T9" i="33"/>
  <c r="P9" i="33"/>
  <c r="L9" i="33"/>
  <c r="O13" i="33"/>
  <c r="N13" i="33"/>
  <c r="S13" i="33"/>
  <c r="S12" i="33"/>
  <c r="S9" i="33"/>
  <c r="O12" i="33"/>
  <c r="O9" i="33"/>
  <c r="K13" i="33"/>
  <c r="K12" i="33"/>
  <c r="R9" i="33"/>
  <c r="N9" i="33"/>
  <c r="K9" i="33"/>
  <c r="J9" i="33"/>
  <c r="H10" i="33"/>
  <c r="G9" i="33"/>
  <c r="H13" i="33"/>
  <c r="H12" i="33"/>
  <c r="H11" i="33"/>
  <c r="H9" i="33"/>
  <c r="G13" i="33"/>
  <c r="G12" i="33"/>
  <c r="G10" i="33"/>
  <c r="G11" i="33"/>
  <c r="F9" i="33"/>
  <c r="V10" i="33"/>
  <c r="V11" i="33"/>
  <c r="V12" i="33"/>
  <c r="V13" i="33"/>
  <c r="V9" i="33"/>
  <c r="O18" i="33" l="1"/>
  <c r="K18" i="33"/>
  <c r="G18" i="33"/>
  <c r="S18" i="33"/>
  <c r="V18" i="33"/>
  <c r="L20" i="33" l="1"/>
  <c r="R12" i="33"/>
  <c r="R13" i="33"/>
  <c r="N12" i="33"/>
  <c r="J12" i="33"/>
  <c r="J13" i="33"/>
  <c r="F10" i="33"/>
  <c r="F11" i="33"/>
  <c r="F12" i="33"/>
  <c r="T18" i="33"/>
  <c r="P18" i="33"/>
  <c r="L18" i="33"/>
  <c r="H18" i="33"/>
  <c r="P20" i="33" l="1"/>
  <c r="N18" i="33"/>
  <c r="R18" i="33"/>
  <c r="J18" i="33"/>
  <c r="F18" i="33"/>
  <c r="H20" i="33" s="1"/>
</calcChain>
</file>

<file path=xl/sharedStrings.xml><?xml version="1.0" encoding="utf-8"?>
<sst xmlns="http://schemas.openxmlformats.org/spreadsheetml/2006/main" count="122" uniqueCount="36">
  <si>
    <t>Nom de l'entreprise :</t>
  </si>
  <si>
    <t xml:space="preserve">Objet du marché : </t>
  </si>
  <si>
    <t>Numéro du lot :</t>
  </si>
  <si>
    <t>PRIX EN EUROS du mobilier                                                                                                                                     (Livré/Assemblé/Installé)</t>
  </si>
  <si>
    <t>Valeur unitaire de l'Eco-participation</t>
  </si>
  <si>
    <t>Bordereau des prix unitaires (BPU)</t>
  </si>
  <si>
    <t>Annexe à l'acte d'engagement</t>
  </si>
  <si>
    <t>PRIX UNITAIRE [HT]                                     hors Eco-participation</t>
  </si>
  <si>
    <t>PRIX UNITAIRE [TTC]
incluant Eco-participation</t>
  </si>
  <si>
    <r>
      <t xml:space="preserve">PRIX EN EUROS du mobilier                                                                                                                                     </t>
    </r>
    <r>
      <rPr>
        <b/>
        <sz val="10"/>
        <color theme="3"/>
        <rFont val="Arial"/>
        <family val="2"/>
      </rPr>
      <t>(Livré/Assemblé/Installé)</t>
    </r>
  </si>
  <si>
    <t>&gt; 1001 unités</t>
  </si>
  <si>
    <t>&lt; 50 unités</t>
  </si>
  <si>
    <t>51 à 100 unités</t>
  </si>
  <si>
    <t>101 à 1000 unités</t>
  </si>
  <si>
    <t>inclus</t>
  </si>
  <si>
    <t xml:space="preserve">Mobilier issu du réemploi </t>
  </si>
  <si>
    <t>Achat de mobilier de bureau et mobiliers associés pour la Caisse des Dépôts et Consignations</t>
  </si>
  <si>
    <t>Conforme au Décret n°2021-254 du 9 mars 2021                                       (Cocher la case)</t>
  </si>
  <si>
    <t>Devis quantitatif estimatif (DQE)</t>
  </si>
  <si>
    <t>NE PAS MODIFIER 
Non contractuel</t>
  </si>
  <si>
    <t>Les prix des DQE doivent être ceux indiqués aux  BPU
Les formules de calcules sont automatiques 
Les candidats sont invités à signaler d'éventuelles erreurs</t>
  </si>
  <si>
    <t>Quantité estimative</t>
  </si>
  <si>
    <t>TOTAL</t>
  </si>
  <si>
    <t>PRIX UNITAIRE [HT]                                     incluant Eco-participation</t>
  </si>
  <si>
    <t>TOTAL HT
hors Eco-participation</t>
  </si>
  <si>
    <t>TOTAL HT
incluant Eco-participation</t>
  </si>
  <si>
    <t>TOTAL TTC
incluant Eco-participation</t>
  </si>
  <si>
    <t xml:space="preserve">5.0.A. Déplacement pour des prestations exceptionnelles (hors jours et horaires d'intervention) </t>
  </si>
  <si>
    <t xml:space="preserve">5.0.B. Déplacement pour visite de reconnaissance des lieux </t>
  </si>
  <si>
    <t>5.0.C. Réalisation de visuel 3D ou axonométrie, et de plan d'implantation 2D</t>
  </si>
  <si>
    <t>5.0.D. Forfait transport, livraison et installation sur les sites en région jusqu'à 50kms</t>
  </si>
  <si>
    <t xml:space="preserve">5.1: Cabine téléphonique 1 place, avec les dimensions d’encombrement souhaitées à +/- 10cm de L100xP100xH225cm </t>
  </si>
  <si>
    <t>5.2 : Cabine téléphonique 2 places, avec les dimensions d’encombrement souhaitées à +/- 10cm de L200xP100xH225cm</t>
  </si>
  <si>
    <t>5.3 : Cabine téléphonique 4 places, avec les dimensions d’encombrement souhaitées à +/- 10cm de L220xP120xH225cm</t>
  </si>
  <si>
    <t>MOBILIER : LOT 5</t>
  </si>
  <si>
    <t>LOT 5 - Cabines téléphoniques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</si>
</sst>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>
    <font>
      <sz val="10"/>
      <color theme="1"/>
      <name val="Gill Sans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</font>
    <font>
      <b/>
      <sz val="16"/>
      <color rgb="FFFF0000"/>
      <name val="Arial"/>
      <family val="2"/>
    </font>
    <font>
      <sz val="10"/>
      <color theme="1"/>
      <name val="Gill Sans"/>
      <family val="2"/>
    </font>
    <font>
      <b/>
      <sz val="16"/>
      <color theme="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0"/>
      <name val="Calibri"/>
      <family val="2"/>
    </font>
    <font>
      <b/>
      <sz val="12"/>
      <name val="Arial Narrow"/>
      <family val="2"/>
    </font>
    <font>
      <b/>
      <sz val="10"/>
      <color theme="3"/>
      <name val="Arial"/>
      <family val="2"/>
    </font>
    <font>
      <sz val="14"/>
      <name val="Arial"/>
      <family val="2"/>
      <scheme val="minor"/>
    </font>
    <font>
      <sz val="14"/>
      <color theme="1"/>
      <name val="Arial"/>
      <family val="2"/>
      <scheme val="minor"/>
    </font>
    <font>
      <b/>
      <sz val="16"/>
      <color theme="8"/>
      <name val="Calibri"/>
      <family val="2"/>
    </font>
    <font>
      <b/>
      <sz val="16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4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i/>
      <sz val="12"/>
      <name val="Calibri"/>
      <family val="2"/>
    </font>
    <font>
      <b/>
      <sz val="12"/>
      <color theme="1"/>
      <name val="Calibri"/>
      <family val="2"/>
    </font>
    <font>
      <b/>
      <sz val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AA78"/>
        <bgColor indexed="64"/>
      </patternFill>
    </fill>
    <fill>
      <patternFill patternType="solid">
        <fgColor rgb="FFEA711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DDF2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3" borderId="0" xfId="0" applyFont="1" applyFill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16" fillId="0" borderId="1" xfId="1" applyFont="1" applyBorder="1" applyAlignment="1">
      <alignment horizontal="center" vertical="center"/>
    </xf>
    <xf numFmtId="44" fontId="16" fillId="0" borderId="1" xfId="1" applyFont="1" applyBorder="1" applyAlignment="1">
      <alignment vertical="center"/>
    </xf>
    <xf numFmtId="44" fontId="16" fillId="0" borderId="0" xfId="1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1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0" fontId="23" fillId="0" borderId="0" xfId="0" applyFont="1"/>
    <xf numFmtId="44" fontId="2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4" fontId="22" fillId="9" borderId="7" xfId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44" fontId="16" fillId="0" borderId="0" xfId="1" applyFont="1" applyFill="1" applyBorder="1" applyAlignment="1">
      <alignment vertical="center"/>
    </xf>
    <xf numFmtId="44" fontId="13" fillId="9" borderId="1" xfId="0" applyNumberFormat="1" applyFont="1" applyFill="1" applyBorder="1" applyAlignment="1">
      <alignment horizontal="center" vertical="center" wrapText="1"/>
    </xf>
    <xf numFmtId="44" fontId="24" fillId="11" borderId="1" xfId="1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164" fontId="26" fillId="6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" xfId="1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6" xfId="0" applyFont="1" applyBorder="1" applyAlignment="1">
      <alignment horizontal="left" vertical="center"/>
    </xf>
  </cellXfs>
  <cellStyles count="15">
    <cellStyle name="Monétaire" xfId="1" builtinId="4"/>
    <cellStyle name="Monétaire 2" xfId="2" xr:uid="{D3DD73D9-D1E9-4AB2-A41C-0882F61F0656}"/>
    <cellStyle name="Monétaire 2 2" xfId="6" xr:uid="{02D90C4D-7C87-4949-A134-4EBEC5B60B1C}"/>
    <cellStyle name="Monétaire 2 2 2" xfId="11" xr:uid="{6AA6F6C8-307B-48AB-9F3D-9B21198C7CD8}"/>
    <cellStyle name="Monétaire 2 3" xfId="9" xr:uid="{445A3376-395D-44D0-8186-613A494C6C43}"/>
    <cellStyle name="Monétaire 2 4" xfId="4" xr:uid="{A2C62C4F-8789-41CF-9226-33B2F3D55976}"/>
    <cellStyle name="Monétaire 3" xfId="5" xr:uid="{988E8294-0419-41B9-8136-690C098562E2}"/>
    <cellStyle name="Monétaire 3 2" xfId="10" xr:uid="{D7C354F0-5033-4352-BB9B-998CE61D3C3D}"/>
    <cellStyle name="Monétaire 4" xfId="8" xr:uid="{A2C70282-B961-4D00-86B7-EC629F6C7F47}"/>
    <cellStyle name="Monétaire 5" xfId="14" xr:uid="{B0656BD9-C486-4DCD-B8DE-E0A6B5FE0380}"/>
    <cellStyle name="Monétaire 6" xfId="7" xr:uid="{A6AB5109-5D6C-4D51-B90A-D79244A9650A}"/>
    <cellStyle name="Monétaire 7" xfId="3" xr:uid="{23EBF76C-8C3C-422F-9D84-3FC070BEAA8A}"/>
    <cellStyle name="Normal" xfId="0" builtinId="0"/>
    <cellStyle name="Normal 2" xfId="12" xr:uid="{2161A9EB-6B17-409B-BFFD-F70CB497547E}"/>
    <cellStyle name="Pourcentage 2" xfId="13" xr:uid="{D1D417F5-4AE5-452B-B370-540A2ED9D6E8}"/>
  </cellStyles>
  <dxfs count="0"/>
  <tableStyles count="0" defaultTableStyle="TableStyleMedium9" defaultPivotStyle="PivotStyleLight16"/>
  <colors>
    <mruColors>
      <color rgb="FFDDF2FF"/>
      <color rgb="FFEA7116"/>
      <color rgb="FFF4AA78"/>
      <color rgb="FFCCECFF"/>
      <color rgb="FF99FF66"/>
      <color rgb="FFFFDB01"/>
      <color rgb="FF97C989"/>
      <color rgb="FF64BC4C"/>
      <color rgb="FFF8CBAD"/>
      <color rgb="FFF6BC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D12BD6-465F-4DF3-8110-C661D41FB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38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102452</xdr:colOff>
      <xdr:row>0</xdr:row>
      <xdr:rowOff>124866</xdr:rowOff>
    </xdr:from>
    <xdr:to>
      <xdr:col>0</xdr:col>
      <xdr:colOff>1457674</xdr:colOff>
      <xdr:row>3</xdr:row>
      <xdr:rowOff>325641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64CFBF-2DAA-497F-A01E-6E14266A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52" y="124866"/>
          <a:ext cx="1355222" cy="142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TZ Microsoft Theme file">
  <a:themeElements>
    <a:clrScheme name="Custom 2">
      <a:dk1>
        <a:srgbClr val="54585A"/>
      </a:dk1>
      <a:lt1>
        <a:srgbClr val="FFFFFF"/>
      </a:lt1>
      <a:dk2>
        <a:srgbClr val="E4002B"/>
      </a:dk2>
      <a:lt2>
        <a:srgbClr val="9BD3DD"/>
      </a:lt2>
      <a:accent1>
        <a:srgbClr val="0093B2"/>
      </a:accent1>
      <a:accent2>
        <a:srgbClr val="54585A"/>
      </a:accent2>
      <a:accent3>
        <a:srgbClr val="A6192E"/>
      </a:accent3>
      <a:accent4>
        <a:srgbClr val="B5BD00"/>
      </a:accent4>
      <a:accent5>
        <a:srgbClr val="FF671F"/>
      </a:accent5>
      <a:accent6>
        <a:srgbClr val="003865"/>
      </a:accent6>
      <a:hlink>
        <a:srgbClr val="E4002B"/>
      </a:hlink>
      <a:folHlink>
        <a:srgbClr val="54585A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17"/>
  <sheetViews>
    <sheetView view="pageBreakPreview" zoomScale="60" zoomScaleNormal="70" workbookViewId="0">
      <selection activeCell="A13" sqref="A13:XFD13"/>
    </sheetView>
  </sheetViews>
  <sheetFormatPr baseColWidth="10" defaultColWidth="9.109375" defaultRowHeight="13.2"/>
  <cols>
    <col min="1" max="1" width="23.5546875" style="3" customWidth="1"/>
    <col min="2" max="2" width="37.44140625" style="3" customWidth="1"/>
    <col min="3" max="3" width="2.33203125" style="2" customWidth="1"/>
    <col min="4" max="6" width="29.109375" style="1" customWidth="1"/>
    <col min="7" max="7" width="2.5546875" style="2" customWidth="1"/>
    <col min="8" max="10" width="29.109375" style="1" customWidth="1"/>
    <col min="11" max="11" width="2.5546875" style="2" customWidth="1"/>
    <col min="12" max="14" width="29.109375" style="1" customWidth="1"/>
    <col min="15" max="15" width="2.5546875" style="2" customWidth="1"/>
    <col min="16" max="18" width="29.109375" style="1" customWidth="1"/>
    <col min="19" max="19" width="2.88671875" style="2" customWidth="1"/>
    <col min="20" max="20" width="23.5546875" style="2" customWidth="1"/>
    <col min="21" max="21" width="2.88671875" style="2" customWidth="1"/>
    <col min="22" max="23" width="33.44140625" style="2" customWidth="1"/>
    <col min="24" max="24" width="2.88671875" style="2" customWidth="1"/>
    <col min="25" max="25" width="23.5546875" style="2" customWidth="1"/>
    <col min="26" max="16384" width="9.109375" style="2"/>
  </cols>
  <sheetData>
    <row r="2" spans="1:27" ht="42" customHeight="1">
      <c r="B2" s="32" t="s">
        <v>5</v>
      </c>
      <c r="C2" s="13"/>
      <c r="D2" s="15" t="s">
        <v>1</v>
      </c>
      <c r="E2" s="60" t="s">
        <v>16</v>
      </c>
      <c r="F2" s="61"/>
      <c r="G2" s="18"/>
      <c r="H2" s="15" t="s">
        <v>0</v>
      </c>
      <c r="I2" s="55"/>
      <c r="J2" s="55"/>
      <c r="K2" s="24"/>
      <c r="L2" s="10"/>
      <c r="M2" s="10"/>
      <c r="N2" s="10"/>
      <c r="O2" s="24"/>
      <c r="P2" s="10"/>
      <c r="Q2" s="10"/>
      <c r="R2" s="10"/>
      <c r="S2" s="4"/>
      <c r="T2" s="31"/>
      <c r="U2" s="4"/>
      <c r="X2" s="4"/>
    </row>
    <row r="3" spans="1:27" ht="42" customHeight="1">
      <c r="B3" s="32"/>
      <c r="C3" s="13"/>
      <c r="D3" s="35"/>
      <c r="E3" s="18"/>
      <c r="F3" s="36"/>
      <c r="G3" s="18"/>
      <c r="H3" s="18"/>
      <c r="I3" s="18"/>
      <c r="J3" s="33"/>
      <c r="K3" s="24"/>
      <c r="L3" s="10"/>
      <c r="M3" s="10"/>
      <c r="N3" s="10"/>
      <c r="O3" s="24"/>
      <c r="P3" s="10"/>
      <c r="Q3" s="10"/>
      <c r="R3" s="10"/>
      <c r="S3" s="4"/>
      <c r="T3" s="31"/>
      <c r="U3" s="4"/>
      <c r="X3" s="4"/>
    </row>
    <row r="4" spans="1:27" ht="42" customHeight="1">
      <c r="B4" s="18" t="s">
        <v>6</v>
      </c>
      <c r="C4" s="17"/>
      <c r="D4" s="19" t="s">
        <v>2</v>
      </c>
      <c r="E4" s="58" t="s">
        <v>35</v>
      </c>
      <c r="F4" s="59"/>
      <c r="G4" s="16"/>
      <c r="H4" s="22"/>
      <c r="I4" s="22"/>
      <c r="J4" s="22"/>
      <c r="K4" s="21"/>
      <c r="L4" s="10"/>
      <c r="M4" s="10"/>
      <c r="N4" s="10"/>
      <c r="O4" s="21"/>
      <c r="P4" s="10"/>
      <c r="Q4" s="10"/>
      <c r="R4" s="10"/>
      <c r="S4" s="4"/>
      <c r="U4" s="4"/>
      <c r="X4" s="4"/>
    </row>
    <row r="5" spans="1:27" ht="15.6">
      <c r="B5" s="12"/>
      <c r="C5" s="13"/>
      <c r="D5" s="14"/>
      <c r="E5" s="14"/>
      <c r="F5" s="14"/>
      <c r="G5" s="13"/>
      <c r="S5" s="4"/>
      <c r="U5" s="4"/>
      <c r="X5" s="4"/>
    </row>
    <row r="6" spans="1:27" ht="36.75" customHeight="1">
      <c r="A6" s="11"/>
      <c r="B6" s="20"/>
      <c r="C6" s="11"/>
      <c r="D6" s="66" t="s">
        <v>11</v>
      </c>
      <c r="E6" s="66"/>
      <c r="F6" s="66"/>
      <c r="G6" s="9"/>
      <c r="H6" s="66" t="s">
        <v>12</v>
      </c>
      <c r="I6" s="66"/>
      <c r="J6" s="66"/>
      <c r="K6" s="9"/>
      <c r="L6" s="66" t="s">
        <v>13</v>
      </c>
      <c r="M6" s="66"/>
      <c r="N6" s="66"/>
      <c r="O6" s="9"/>
      <c r="P6" s="66" t="s">
        <v>10</v>
      </c>
      <c r="Q6" s="66"/>
      <c r="R6" s="66"/>
      <c r="S6" s="4"/>
      <c r="U6" s="4"/>
      <c r="V6" s="63" t="s">
        <v>15</v>
      </c>
      <c r="W6" s="64"/>
      <c r="X6" s="4"/>
    </row>
    <row r="7" spans="1:27" ht="34.5" customHeight="1">
      <c r="D7" s="65" t="s">
        <v>9</v>
      </c>
      <c r="E7" s="65"/>
      <c r="F7" s="65"/>
      <c r="G7" s="23"/>
      <c r="H7" s="65" t="s">
        <v>3</v>
      </c>
      <c r="I7" s="65"/>
      <c r="J7" s="65"/>
      <c r="K7" s="23"/>
      <c r="L7" s="65" t="s">
        <v>3</v>
      </c>
      <c r="M7" s="65"/>
      <c r="N7" s="65"/>
      <c r="O7" s="23"/>
      <c r="P7" s="65" t="s">
        <v>3</v>
      </c>
      <c r="Q7" s="65"/>
      <c r="R7" s="65"/>
    </row>
    <row r="8" spans="1:27" ht="52.8">
      <c r="A8" s="62" t="s">
        <v>34</v>
      </c>
      <c r="B8" s="62"/>
      <c r="C8" s="4"/>
      <c r="D8" s="8" t="s">
        <v>7</v>
      </c>
      <c r="E8" s="8" t="s">
        <v>23</v>
      </c>
      <c r="F8" s="8" t="s">
        <v>8</v>
      </c>
      <c r="G8" s="23"/>
      <c r="H8" s="8" t="s">
        <v>7</v>
      </c>
      <c r="I8" s="8" t="s">
        <v>23</v>
      </c>
      <c r="J8" s="8" t="s">
        <v>8</v>
      </c>
      <c r="K8" s="23"/>
      <c r="L8" s="8" t="s">
        <v>7</v>
      </c>
      <c r="M8" s="8" t="s">
        <v>23</v>
      </c>
      <c r="N8" s="8" t="s">
        <v>8</v>
      </c>
      <c r="O8" s="23"/>
      <c r="P8" s="8" t="s">
        <v>7</v>
      </c>
      <c r="Q8" s="8" t="s">
        <v>23</v>
      </c>
      <c r="R8" s="8" t="s">
        <v>8</v>
      </c>
      <c r="S8" s="4"/>
      <c r="T8" s="7" t="s">
        <v>4</v>
      </c>
      <c r="U8" s="4"/>
      <c r="V8" s="34" t="s">
        <v>7</v>
      </c>
      <c r="W8" s="34" t="s">
        <v>8</v>
      </c>
      <c r="X8" s="4"/>
      <c r="Y8" s="37" t="s">
        <v>17</v>
      </c>
    </row>
    <row r="9" spans="1:27" ht="43.2" customHeight="1">
      <c r="A9" s="57" t="s">
        <v>27</v>
      </c>
      <c r="B9" s="57"/>
      <c r="C9" s="4"/>
      <c r="D9" s="25">
        <v>0</v>
      </c>
      <c r="E9" s="25">
        <v>0</v>
      </c>
      <c r="F9" s="26">
        <v>0</v>
      </c>
      <c r="G9" s="27"/>
      <c r="H9" s="25">
        <v>0</v>
      </c>
      <c r="I9" s="25">
        <v>0</v>
      </c>
      <c r="J9" s="26">
        <v>0</v>
      </c>
      <c r="K9" s="27"/>
      <c r="L9" s="25">
        <v>0</v>
      </c>
      <c r="M9" s="25">
        <v>0</v>
      </c>
      <c r="N9" s="26">
        <v>0</v>
      </c>
      <c r="O9" s="27"/>
      <c r="P9" s="25">
        <v>0</v>
      </c>
      <c r="Q9" s="25">
        <v>0</v>
      </c>
      <c r="R9" s="26">
        <v>0</v>
      </c>
      <c r="S9" s="28"/>
      <c r="T9" s="25">
        <v>0</v>
      </c>
      <c r="U9" s="28"/>
      <c r="V9" s="25">
        <v>0</v>
      </c>
      <c r="W9" s="26">
        <v>0</v>
      </c>
      <c r="X9" s="28"/>
      <c r="Y9" s="38"/>
    </row>
    <row r="10" spans="1:27" ht="43.2" customHeight="1">
      <c r="A10" s="57" t="s">
        <v>28</v>
      </c>
      <c r="B10" s="57"/>
      <c r="C10" s="4"/>
      <c r="D10" s="25">
        <v>0</v>
      </c>
      <c r="E10" s="25">
        <v>0</v>
      </c>
      <c r="F10" s="26">
        <v>0</v>
      </c>
      <c r="G10" s="27"/>
      <c r="H10" s="50" t="s">
        <v>14</v>
      </c>
      <c r="I10" s="50" t="s">
        <v>14</v>
      </c>
      <c r="J10" s="50" t="s">
        <v>14</v>
      </c>
      <c r="K10" s="27"/>
      <c r="L10" s="50" t="s">
        <v>14</v>
      </c>
      <c r="M10" s="50" t="s">
        <v>14</v>
      </c>
      <c r="N10" s="50" t="s">
        <v>14</v>
      </c>
      <c r="O10" s="27"/>
      <c r="P10" s="50" t="s">
        <v>14</v>
      </c>
      <c r="Q10" s="50" t="s">
        <v>14</v>
      </c>
      <c r="R10" s="50" t="s">
        <v>14</v>
      </c>
      <c r="S10" s="28"/>
      <c r="T10" s="25">
        <v>0</v>
      </c>
      <c r="U10" s="28"/>
      <c r="V10" s="50" t="s">
        <v>14</v>
      </c>
      <c r="W10" s="50" t="s">
        <v>14</v>
      </c>
      <c r="X10" s="28"/>
      <c r="Y10" s="38"/>
    </row>
    <row r="11" spans="1:27" ht="43.2" customHeight="1">
      <c r="A11" s="57" t="s">
        <v>29</v>
      </c>
      <c r="B11" s="57"/>
      <c r="C11" s="4"/>
      <c r="D11" s="25">
        <v>0</v>
      </c>
      <c r="E11" s="25">
        <v>0</v>
      </c>
      <c r="F11" s="26">
        <v>0</v>
      </c>
      <c r="G11" s="27"/>
      <c r="H11" s="50" t="s">
        <v>14</v>
      </c>
      <c r="I11" s="50" t="s">
        <v>14</v>
      </c>
      <c r="J11" s="50" t="s">
        <v>14</v>
      </c>
      <c r="K11" s="27"/>
      <c r="L11" s="50" t="s">
        <v>14</v>
      </c>
      <c r="M11" s="50" t="s">
        <v>14</v>
      </c>
      <c r="N11" s="50" t="s">
        <v>14</v>
      </c>
      <c r="O11" s="27"/>
      <c r="P11" s="50" t="s">
        <v>14</v>
      </c>
      <c r="Q11" s="50" t="s">
        <v>14</v>
      </c>
      <c r="R11" s="50" t="s">
        <v>14</v>
      </c>
      <c r="S11" s="28"/>
      <c r="T11" s="25">
        <v>0</v>
      </c>
      <c r="U11" s="28"/>
      <c r="V11" s="50" t="s">
        <v>14</v>
      </c>
      <c r="W11" s="50" t="s">
        <v>14</v>
      </c>
      <c r="X11" s="29"/>
      <c r="Y11" s="38"/>
    </row>
    <row r="12" spans="1:27" ht="43.2" customHeight="1">
      <c r="A12" s="57" t="s">
        <v>30</v>
      </c>
      <c r="B12" s="57"/>
      <c r="C12" s="4"/>
      <c r="D12" s="25">
        <v>0</v>
      </c>
      <c r="E12" s="25">
        <v>0</v>
      </c>
      <c r="F12" s="26">
        <v>0</v>
      </c>
      <c r="G12" s="27"/>
      <c r="H12" s="25">
        <v>0</v>
      </c>
      <c r="I12" s="25">
        <v>0</v>
      </c>
      <c r="J12" s="26">
        <v>0</v>
      </c>
      <c r="K12" s="27"/>
      <c r="L12" s="25">
        <v>0</v>
      </c>
      <c r="M12" s="25">
        <v>0</v>
      </c>
      <c r="N12" s="26">
        <v>0</v>
      </c>
      <c r="O12" s="27"/>
      <c r="P12" s="25">
        <v>0</v>
      </c>
      <c r="Q12" s="25">
        <v>0</v>
      </c>
      <c r="R12" s="26">
        <v>0</v>
      </c>
      <c r="S12" s="28"/>
      <c r="T12" s="25">
        <v>0</v>
      </c>
      <c r="U12" s="28"/>
      <c r="V12" s="25">
        <v>0</v>
      </c>
      <c r="W12" s="26">
        <v>0</v>
      </c>
      <c r="X12" s="42"/>
      <c r="Y12" s="25"/>
      <c r="Z12" s="29"/>
      <c r="AA12" s="41"/>
    </row>
    <row r="13" spans="1:27" ht="43.2" customHeight="1">
      <c r="A13" s="57" t="s">
        <v>31</v>
      </c>
      <c r="B13" s="57"/>
      <c r="C13" s="4"/>
      <c r="D13" s="25">
        <v>0</v>
      </c>
      <c r="E13" s="25">
        <v>0</v>
      </c>
      <c r="F13" s="26">
        <v>0</v>
      </c>
      <c r="G13" s="27"/>
      <c r="H13" s="25">
        <v>0</v>
      </c>
      <c r="I13" s="25">
        <v>0</v>
      </c>
      <c r="J13" s="26">
        <v>0</v>
      </c>
      <c r="K13" s="27"/>
      <c r="L13" s="25">
        <v>0</v>
      </c>
      <c r="M13" s="25">
        <v>0</v>
      </c>
      <c r="N13" s="26">
        <v>0</v>
      </c>
      <c r="O13" s="27"/>
      <c r="P13" s="25">
        <v>0</v>
      </c>
      <c r="Q13" s="25">
        <v>0</v>
      </c>
      <c r="R13" s="26">
        <v>0</v>
      </c>
      <c r="S13" s="28"/>
      <c r="T13" s="25">
        <v>0</v>
      </c>
      <c r="U13" s="28"/>
      <c r="V13" s="25">
        <v>0</v>
      </c>
      <c r="W13" s="26">
        <v>0</v>
      </c>
      <c r="X13" s="28"/>
      <c r="Y13" s="38"/>
    </row>
    <row r="14" spans="1:27" ht="43.2" customHeight="1">
      <c r="A14" s="57" t="s">
        <v>32</v>
      </c>
      <c r="B14" s="57"/>
      <c r="C14" s="4"/>
      <c r="D14" s="25">
        <v>0</v>
      </c>
      <c r="E14" s="25">
        <v>0</v>
      </c>
      <c r="F14" s="26">
        <v>0</v>
      </c>
      <c r="G14" s="27"/>
      <c r="H14" s="25">
        <v>0</v>
      </c>
      <c r="I14" s="25">
        <v>0</v>
      </c>
      <c r="J14" s="26">
        <v>0</v>
      </c>
      <c r="K14" s="27"/>
      <c r="L14" s="25">
        <v>0</v>
      </c>
      <c r="M14" s="25">
        <v>0</v>
      </c>
      <c r="N14" s="26">
        <v>0</v>
      </c>
      <c r="O14" s="27"/>
      <c r="P14" s="25">
        <v>0</v>
      </c>
      <c r="Q14" s="25">
        <v>0</v>
      </c>
      <c r="R14" s="26">
        <v>0</v>
      </c>
      <c r="S14" s="28"/>
      <c r="T14" s="25">
        <v>0</v>
      </c>
      <c r="U14" s="28"/>
      <c r="V14" s="25">
        <v>0</v>
      </c>
      <c r="W14" s="26">
        <v>0</v>
      </c>
      <c r="X14" s="29"/>
      <c r="Y14" s="38"/>
    </row>
    <row r="15" spans="1:27" s="5" customFormat="1" ht="43.2" customHeight="1">
      <c r="A15" s="57" t="s">
        <v>33</v>
      </c>
      <c r="B15" s="57"/>
      <c r="C15" s="6"/>
      <c r="D15" s="25">
        <v>0</v>
      </c>
      <c r="E15" s="25">
        <v>0</v>
      </c>
      <c r="F15" s="26">
        <v>0</v>
      </c>
      <c r="G15" s="27"/>
      <c r="H15" s="25">
        <v>0</v>
      </c>
      <c r="I15" s="25">
        <v>0</v>
      </c>
      <c r="J15" s="26">
        <v>0</v>
      </c>
      <c r="K15" s="27"/>
      <c r="L15" s="25">
        <v>0</v>
      </c>
      <c r="M15" s="25">
        <v>0</v>
      </c>
      <c r="N15" s="26">
        <v>0</v>
      </c>
      <c r="O15" s="27"/>
      <c r="P15" s="25">
        <v>0</v>
      </c>
      <c r="Q15" s="25">
        <v>0</v>
      </c>
      <c r="R15" s="26">
        <v>0</v>
      </c>
      <c r="S15" s="29"/>
      <c r="T15" s="25">
        <v>0</v>
      </c>
      <c r="U15" s="29"/>
      <c r="V15" s="25">
        <v>0</v>
      </c>
      <c r="W15" s="26">
        <v>0</v>
      </c>
      <c r="X15" s="28"/>
      <c r="Y15" s="38"/>
    </row>
    <row r="16" spans="1:27" ht="43.2" customHeight="1">
      <c r="A16" s="56"/>
      <c r="B16" s="56"/>
      <c r="D16" s="25">
        <v>0</v>
      </c>
      <c r="E16" s="25">
        <v>0</v>
      </c>
      <c r="F16" s="26">
        <v>0</v>
      </c>
      <c r="G16" s="27"/>
      <c r="H16" s="25">
        <v>0</v>
      </c>
      <c r="I16" s="25">
        <v>0</v>
      </c>
      <c r="J16" s="26">
        <v>0</v>
      </c>
      <c r="K16" s="27"/>
      <c r="L16" s="25">
        <v>0</v>
      </c>
      <c r="M16" s="25">
        <v>0</v>
      </c>
      <c r="N16" s="26">
        <v>0</v>
      </c>
      <c r="O16" s="27"/>
      <c r="P16" s="25">
        <v>0</v>
      </c>
      <c r="Q16" s="25">
        <v>0</v>
      </c>
      <c r="R16" s="26">
        <v>0</v>
      </c>
      <c r="S16" s="30"/>
      <c r="T16" s="25">
        <v>0</v>
      </c>
      <c r="U16" s="30"/>
      <c r="V16" s="25">
        <v>0</v>
      </c>
      <c r="W16" s="26">
        <v>0</v>
      </c>
      <c r="X16" s="30"/>
      <c r="Y16" s="38"/>
    </row>
    <row r="17" spans="1:23" ht="43.2" customHeight="1">
      <c r="A17" s="56"/>
      <c r="B17" s="56"/>
      <c r="D17" s="25">
        <v>0</v>
      </c>
      <c r="E17" s="25">
        <v>0</v>
      </c>
      <c r="F17" s="26">
        <v>0</v>
      </c>
      <c r="G17" s="27"/>
      <c r="H17" s="25">
        <v>0</v>
      </c>
      <c r="I17" s="25">
        <v>0</v>
      </c>
      <c r="J17" s="26">
        <v>0</v>
      </c>
      <c r="K17" s="27"/>
      <c r="L17" s="25">
        <v>0</v>
      </c>
      <c r="M17" s="25">
        <v>0</v>
      </c>
      <c r="N17" s="26">
        <v>0</v>
      </c>
      <c r="O17" s="27"/>
      <c r="P17" s="25">
        <v>0</v>
      </c>
      <c r="Q17" s="25">
        <v>0</v>
      </c>
      <c r="R17" s="26">
        <v>0</v>
      </c>
      <c r="S17" s="30"/>
      <c r="T17" s="25">
        <v>0</v>
      </c>
      <c r="U17" s="30"/>
      <c r="V17" s="25">
        <v>0</v>
      </c>
      <c r="W17" s="26">
        <v>0</v>
      </c>
    </row>
  </sheetData>
  <mergeCells count="22">
    <mergeCell ref="A17:B17"/>
    <mergeCell ref="V6:W6"/>
    <mergeCell ref="D7:F7"/>
    <mergeCell ref="D6:F6"/>
    <mergeCell ref="H6:J6"/>
    <mergeCell ref="H7:J7"/>
    <mergeCell ref="L6:N6"/>
    <mergeCell ref="L7:N7"/>
    <mergeCell ref="P6:R6"/>
    <mergeCell ref="P7:R7"/>
    <mergeCell ref="I2:J2"/>
    <mergeCell ref="A16:B16"/>
    <mergeCell ref="A12:B12"/>
    <mergeCell ref="A11:B11"/>
    <mergeCell ref="A10:B10"/>
    <mergeCell ref="A15:B15"/>
    <mergeCell ref="E4:F4"/>
    <mergeCell ref="E2:F2"/>
    <mergeCell ref="A14:B14"/>
    <mergeCell ref="A13:B13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8" scale="24" fitToHeight="0" orientation="portrait" horizontalDpi="1200" verticalDpi="1200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AD25-4045-4ED6-9E10-089AE818CB67}">
  <sheetPr>
    <pageSetUpPr fitToPage="1"/>
  </sheetPr>
  <dimension ref="A2:V21"/>
  <sheetViews>
    <sheetView tabSelected="1" view="pageBreakPreview" topLeftCell="A7" zoomScale="101" zoomScaleNormal="70" workbookViewId="0">
      <selection activeCell="F12" sqref="F12"/>
    </sheetView>
  </sheetViews>
  <sheetFormatPr baseColWidth="10" defaultColWidth="9.109375" defaultRowHeight="17.399999999999999"/>
  <cols>
    <col min="1" max="1" width="23.5546875" style="3" customWidth="1"/>
    <col min="2" max="2" width="37.44140625" style="3" customWidth="1"/>
    <col min="3" max="3" width="2.33203125" style="2" customWidth="1"/>
    <col min="4" max="4" width="23.5546875" style="53" customWidth="1"/>
    <col min="5" max="5" width="2.33203125" style="2" customWidth="1"/>
    <col min="6" max="8" width="29.109375" style="1" customWidth="1"/>
    <col min="9" max="9" width="2.5546875" style="2" customWidth="1"/>
    <col min="10" max="12" width="29.109375" style="1" customWidth="1"/>
    <col min="13" max="13" width="2.5546875" style="2" customWidth="1"/>
    <col min="14" max="16" width="29.109375" style="1" customWidth="1"/>
    <col min="17" max="17" width="2.5546875" style="2" customWidth="1"/>
    <col min="18" max="20" width="29.109375" style="1" customWidth="1"/>
    <col min="21" max="21" width="2.88671875" style="2" customWidth="1"/>
    <col min="22" max="22" width="23.5546875" style="2" customWidth="1"/>
    <col min="23" max="16384" width="9.109375" style="2"/>
  </cols>
  <sheetData>
    <row r="2" spans="1:22" ht="42" customHeight="1">
      <c r="B2" s="32" t="s">
        <v>18</v>
      </c>
      <c r="C2" s="13"/>
      <c r="D2" s="51"/>
      <c r="E2" s="13"/>
      <c r="F2" s="15" t="s">
        <v>1</v>
      </c>
      <c r="G2" s="60" t="s">
        <v>16</v>
      </c>
      <c r="H2" s="61"/>
      <c r="I2" s="18"/>
      <c r="J2" s="15" t="s">
        <v>0</v>
      </c>
      <c r="K2" s="67"/>
      <c r="L2" s="68"/>
      <c r="M2" s="24"/>
      <c r="N2" s="10"/>
      <c r="O2" s="10"/>
      <c r="P2" s="10"/>
      <c r="Q2" s="24"/>
      <c r="R2" s="10"/>
      <c r="S2" s="10"/>
      <c r="T2" s="10"/>
      <c r="U2" s="4"/>
      <c r="V2" s="31"/>
    </row>
    <row r="3" spans="1:22" ht="42" customHeight="1">
      <c r="B3" s="39"/>
      <c r="C3" s="13"/>
      <c r="D3" s="51"/>
      <c r="E3" s="13"/>
      <c r="F3" s="35"/>
      <c r="G3" s="18"/>
      <c r="H3" s="36"/>
      <c r="I3" s="18"/>
      <c r="J3" s="18"/>
      <c r="K3" s="18"/>
      <c r="L3" s="33"/>
      <c r="M3" s="24"/>
      <c r="N3" s="10"/>
      <c r="O3" s="10"/>
      <c r="P3" s="10"/>
      <c r="Q3" s="24"/>
      <c r="R3" s="10"/>
      <c r="S3" s="10"/>
      <c r="T3" s="10"/>
      <c r="U3" s="4"/>
      <c r="V3" s="31"/>
    </row>
    <row r="4" spans="1:22" ht="42" customHeight="1">
      <c r="B4" s="39" t="s">
        <v>19</v>
      </c>
      <c r="C4" s="17"/>
      <c r="E4" s="17"/>
      <c r="F4" s="19" t="s">
        <v>2</v>
      </c>
      <c r="G4" s="58" t="s">
        <v>35</v>
      </c>
      <c r="H4" s="59"/>
      <c r="I4" s="16"/>
      <c r="J4" s="22"/>
      <c r="K4" s="22"/>
      <c r="L4" s="22"/>
      <c r="M4" s="21"/>
      <c r="N4" s="10"/>
      <c r="O4" s="10"/>
      <c r="P4" s="10"/>
      <c r="Q4" s="21"/>
      <c r="R4" s="10"/>
      <c r="S4" s="10"/>
      <c r="T4" s="10"/>
      <c r="U4" s="4"/>
    </row>
    <row r="5" spans="1:22">
      <c r="B5" s="12"/>
      <c r="C5" s="13"/>
      <c r="E5" s="13"/>
      <c r="F5" s="14"/>
      <c r="G5" s="14"/>
      <c r="H5" s="14"/>
      <c r="I5" s="13"/>
      <c r="U5" s="4"/>
    </row>
    <row r="6" spans="1:22" ht="36.75" customHeight="1">
      <c r="A6" s="75" t="s">
        <v>20</v>
      </c>
      <c r="B6" s="76"/>
      <c r="C6" s="11"/>
      <c r="E6" s="11"/>
      <c r="F6" s="66" t="s">
        <v>11</v>
      </c>
      <c r="G6" s="66"/>
      <c r="H6" s="66"/>
      <c r="I6" s="9"/>
      <c r="J6" s="66" t="s">
        <v>12</v>
      </c>
      <c r="K6" s="66"/>
      <c r="L6" s="66"/>
      <c r="M6" s="9"/>
      <c r="N6" s="66" t="s">
        <v>13</v>
      </c>
      <c r="O6" s="66"/>
      <c r="P6" s="66"/>
      <c r="Q6" s="9"/>
      <c r="R6" s="66" t="s">
        <v>10</v>
      </c>
      <c r="S6" s="66"/>
      <c r="T6" s="66"/>
      <c r="U6" s="4"/>
    </row>
    <row r="7" spans="1:22" ht="34.5" customHeight="1">
      <c r="A7" s="77"/>
      <c r="B7" s="77"/>
      <c r="F7" s="65" t="s">
        <v>9</v>
      </c>
      <c r="G7" s="65"/>
      <c r="H7" s="65"/>
      <c r="I7" s="23"/>
      <c r="J7" s="65" t="s">
        <v>3</v>
      </c>
      <c r="K7" s="65"/>
      <c r="L7" s="65"/>
      <c r="M7" s="23"/>
      <c r="N7" s="65" t="s">
        <v>3</v>
      </c>
      <c r="O7" s="65"/>
      <c r="P7" s="65"/>
      <c r="Q7" s="23"/>
      <c r="R7" s="65" t="s">
        <v>3</v>
      </c>
      <c r="S7" s="65"/>
      <c r="T7" s="65"/>
    </row>
    <row r="8" spans="1:22" ht="26.4">
      <c r="A8" s="62" t="s">
        <v>34</v>
      </c>
      <c r="B8" s="62"/>
      <c r="C8" s="4"/>
      <c r="D8" s="52" t="s">
        <v>21</v>
      </c>
      <c r="E8" s="4"/>
      <c r="F8" s="8" t="s">
        <v>7</v>
      </c>
      <c r="G8" s="8" t="s">
        <v>23</v>
      </c>
      <c r="H8" s="8" t="s">
        <v>8</v>
      </c>
      <c r="I8" s="23"/>
      <c r="J8" s="8" t="s">
        <v>7</v>
      </c>
      <c r="K8" s="8" t="s">
        <v>23</v>
      </c>
      <c r="L8" s="8" t="s">
        <v>8</v>
      </c>
      <c r="M8" s="23"/>
      <c r="N8" s="8" t="s">
        <v>7</v>
      </c>
      <c r="O8" s="8" t="s">
        <v>23</v>
      </c>
      <c r="P8" s="8" t="s">
        <v>8</v>
      </c>
      <c r="Q8" s="23"/>
      <c r="R8" s="8" t="s">
        <v>7</v>
      </c>
      <c r="S8" s="8" t="s">
        <v>23</v>
      </c>
      <c r="T8" s="8" t="s">
        <v>8</v>
      </c>
      <c r="U8" s="4"/>
      <c r="V8" s="7" t="s">
        <v>4</v>
      </c>
    </row>
    <row r="9" spans="1:22" ht="43.2" customHeight="1">
      <c r="A9" s="57" t="s">
        <v>27</v>
      </c>
      <c r="B9" s="57"/>
      <c r="C9" s="4"/>
      <c r="D9" s="54">
        <v>1</v>
      </c>
      <c r="E9" s="4"/>
      <c r="F9" s="25">
        <f>D9*'BPU LOT.5'!D9</f>
        <v>0</v>
      </c>
      <c r="G9" s="25">
        <f>D9*'BPU LOT.5'!E9</f>
        <v>0</v>
      </c>
      <c r="H9" s="25">
        <f>D9*'BPU LOT.5'!F9</f>
        <v>0</v>
      </c>
      <c r="I9" s="27"/>
      <c r="J9" s="25">
        <f>$D$9*'BPU LOT.5'!H9</f>
        <v>0</v>
      </c>
      <c r="K9" s="25">
        <f>$D$9*'BPU LOT.5'!I9</f>
        <v>0</v>
      </c>
      <c r="L9" s="25">
        <f>D9*'BPU LOT.5'!J9</f>
        <v>0</v>
      </c>
      <c r="M9" s="27"/>
      <c r="N9" s="25">
        <f>$D$9*'BPU LOT.5'!L9</f>
        <v>0</v>
      </c>
      <c r="O9" s="25">
        <f>D9*'BPU LOT.5'!M9</f>
        <v>0</v>
      </c>
      <c r="P9" s="25">
        <f>D9*'BPU LOT.5'!N9</f>
        <v>0</v>
      </c>
      <c r="Q9" s="27"/>
      <c r="R9" s="25">
        <f>$D$9*'BPU LOT.5'!P9</f>
        <v>0</v>
      </c>
      <c r="S9" s="25">
        <f>D9*'BPU LOT.5'!Q9</f>
        <v>0</v>
      </c>
      <c r="T9" s="25">
        <f>D9*'BPU LOT.5'!R9</f>
        <v>0</v>
      </c>
      <c r="U9" s="28"/>
      <c r="V9" s="25">
        <f>'BPU LOT.5'!T9</f>
        <v>0</v>
      </c>
    </row>
    <row r="10" spans="1:22" ht="43.2" customHeight="1">
      <c r="A10" s="57" t="s">
        <v>28</v>
      </c>
      <c r="B10" s="57"/>
      <c r="C10" s="4"/>
      <c r="D10" s="54">
        <v>1</v>
      </c>
      <c r="E10" s="4"/>
      <c r="F10" s="25">
        <f>D10*'BPU LOT.5'!D10</f>
        <v>0</v>
      </c>
      <c r="G10" s="25">
        <f>D10*'BPU LOT.5'!E10</f>
        <v>0</v>
      </c>
      <c r="H10" s="25">
        <f>D10*'BPU LOT.5'!F10</f>
        <v>0</v>
      </c>
      <c r="I10" s="27"/>
      <c r="J10" s="50" t="s">
        <v>14</v>
      </c>
      <c r="K10" s="50" t="s">
        <v>14</v>
      </c>
      <c r="L10" s="50" t="s">
        <v>14</v>
      </c>
      <c r="M10" s="27"/>
      <c r="N10" s="50" t="s">
        <v>14</v>
      </c>
      <c r="O10" s="50" t="s">
        <v>14</v>
      </c>
      <c r="P10" s="50" t="s">
        <v>14</v>
      </c>
      <c r="Q10" s="27"/>
      <c r="R10" s="50" t="s">
        <v>14</v>
      </c>
      <c r="S10" s="50" t="s">
        <v>14</v>
      </c>
      <c r="T10" s="50" t="s">
        <v>14</v>
      </c>
      <c r="U10" s="28"/>
      <c r="V10" s="25">
        <f>'BPU LOT.5'!T10</f>
        <v>0</v>
      </c>
    </row>
    <row r="11" spans="1:22" ht="43.2" customHeight="1">
      <c r="A11" s="57" t="s">
        <v>29</v>
      </c>
      <c r="B11" s="57"/>
      <c r="C11" s="4"/>
      <c r="D11" s="54">
        <v>1</v>
      </c>
      <c r="E11" s="4"/>
      <c r="F11" s="25">
        <f>D11*'BPU LOT.5'!D11</f>
        <v>0</v>
      </c>
      <c r="G11" s="25">
        <f>D11*'BPU LOT.5'!E11</f>
        <v>0</v>
      </c>
      <c r="H11" s="25">
        <f>D11*'BPU LOT.5'!F11</f>
        <v>0</v>
      </c>
      <c r="I11" s="27"/>
      <c r="J11" s="50" t="s">
        <v>14</v>
      </c>
      <c r="K11" s="50" t="s">
        <v>14</v>
      </c>
      <c r="L11" s="50" t="s">
        <v>14</v>
      </c>
      <c r="M11" s="27"/>
      <c r="N11" s="50" t="s">
        <v>14</v>
      </c>
      <c r="O11" s="50" t="s">
        <v>14</v>
      </c>
      <c r="P11" s="50" t="s">
        <v>14</v>
      </c>
      <c r="Q11" s="27"/>
      <c r="R11" s="50" t="s">
        <v>14</v>
      </c>
      <c r="S11" s="50" t="s">
        <v>14</v>
      </c>
      <c r="T11" s="50" t="s">
        <v>14</v>
      </c>
      <c r="U11" s="28"/>
      <c r="V11" s="25">
        <f>'BPU LOT.5'!T11</f>
        <v>0</v>
      </c>
    </row>
    <row r="12" spans="1:22" ht="43.2" customHeight="1">
      <c r="A12" s="57" t="s">
        <v>30</v>
      </c>
      <c r="B12" s="57"/>
      <c r="C12" s="4"/>
      <c r="D12" s="54">
        <v>1</v>
      </c>
      <c r="E12" s="4"/>
      <c r="F12" s="25">
        <f>D12*'BPU LOT.5'!D12</f>
        <v>0</v>
      </c>
      <c r="G12" s="25">
        <f>D12*'BPU LOT.5'!E12</f>
        <v>0</v>
      </c>
      <c r="H12" s="25">
        <f>D12*'BPU LOT.5'!F12</f>
        <v>0</v>
      </c>
      <c r="I12" s="27"/>
      <c r="J12" s="25">
        <f>D12*'BPU LOT.5'!H12</f>
        <v>0</v>
      </c>
      <c r="K12" s="25">
        <f>D12*'BPU LOT.5'!I12</f>
        <v>0</v>
      </c>
      <c r="L12" s="25">
        <f>D12*'BPU LOT.5'!J12</f>
        <v>0</v>
      </c>
      <c r="M12" s="27"/>
      <c r="N12" s="25">
        <f>D12*'BPU LOT.5'!L12</f>
        <v>0</v>
      </c>
      <c r="O12" s="25">
        <f>D12*'BPU LOT.5'!M12</f>
        <v>0</v>
      </c>
      <c r="P12" s="25">
        <f>D12*'BPU LOT.5'!N12</f>
        <v>0</v>
      </c>
      <c r="Q12" s="27"/>
      <c r="R12" s="25">
        <f>D12*'BPU LOT.5'!P12</f>
        <v>0</v>
      </c>
      <c r="S12" s="25">
        <f>D12*'BPU LOT.5'!Q12</f>
        <v>0</v>
      </c>
      <c r="T12" s="25">
        <f>D12*'BPU LOT.5'!R12</f>
        <v>0</v>
      </c>
      <c r="U12" s="28"/>
      <c r="V12" s="25">
        <f>'BPU LOT.5'!T12</f>
        <v>0</v>
      </c>
    </row>
    <row r="13" spans="1:22" ht="43.2" customHeight="1">
      <c r="A13" s="57" t="s">
        <v>31</v>
      </c>
      <c r="B13" s="57"/>
      <c r="C13" s="4"/>
      <c r="D13" s="40">
        <v>78</v>
      </c>
      <c r="E13" s="4"/>
      <c r="F13" s="25">
        <f>D13*'BPU LOT.5'!D13</f>
        <v>0</v>
      </c>
      <c r="G13" s="25">
        <f>D13*'BPU LOT.5'!E13</f>
        <v>0</v>
      </c>
      <c r="H13" s="25">
        <f>D13*'BPU LOT.5'!F13</f>
        <v>0</v>
      </c>
      <c r="I13" s="27"/>
      <c r="J13" s="25">
        <f>D13*'BPU LOT.5'!H13</f>
        <v>0</v>
      </c>
      <c r="K13" s="25">
        <f>D13*'BPU LOT.5'!I13</f>
        <v>0</v>
      </c>
      <c r="L13" s="25">
        <f>D13*'BPU LOT.5'!J13</f>
        <v>0</v>
      </c>
      <c r="M13" s="27"/>
      <c r="N13" s="25">
        <f>D13*'BPU LOT.5'!L13</f>
        <v>0</v>
      </c>
      <c r="O13" s="25">
        <f>D13*'BPU LOT.5'!M13</f>
        <v>0</v>
      </c>
      <c r="P13" s="25">
        <f>D13*'BPU LOT.5'!N13</f>
        <v>0</v>
      </c>
      <c r="Q13" s="27"/>
      <c r="R13" s="25">
        <f>D13*'BPU LOT.5'!P13</f>
        <v>0</v>
      </c>
      <c r="S13" s="25">
        <f>D13*'BPU LOT.5'!Q13</f>
        <v>0</v>
      </c>
      <c r="T13" s="25">
        <f>D13*'BPU LOT.5'!R13</f>
        <v>0</v>
      </c>
      <c r="U13" s="28"/>
      <c r="V13" s="25">
        <f>'BPU LOT.5'!T13</f>
        <v>0</v>
      </c>
    </row>
    <row r="14" spans="1:22" ht="43.2" customHeight="1">
      <c r="A14" s="57" t="s">
        <v>32</v>
      </c>
      <c r="B14" s="57"/>
      <c r="C14" s="4"/>
      <c r="D14" s="40">
        <v>202</v>
      </c>
      <c r="E14" s="4"/>
      <c r="F14" s="25">
        <f>D14*'BPU LOT.5'!D14</f>
        <v>0</v>
      </c>
      <c r="G14" s="25">
        <f>D14*'BPU LOT.5'!E14</f>
        <v>0</v>
      </c>
      <c r="H14" s="25">
        <f>D14*'BPU LOT.5'!F14</f>
        <v>0</v>
      </c>
      <c r="I14" s="27"/>
      <c r="J14" s="25">
        <f>D14*'BPU LOT.5'!H14</f>
        <v>0</v>
      </c>
      <c r="K14" s="25">
        <f>D14*'BPU LOT.5'!I14</f>
        <v>0</v>
      </c>
      <c r="L14" s="25">
        <f>D14*'BPU LOT.5'!J14</f>
        <v>0</v>
      </c>
      <c r="M14" s="27"/>
      <c r="N14" s="25">
        <f>D14*'BPU LOT.5'!L14</f>
        <v>0</v>
      </c>
      <c r="O14" s="25">
        <f>D14*'BPU LOT.5'!M14</f>
        <v>0</v>
      </c>
      <c r="P14" s="25">
        <f>D14*'BPU LOT.5'!N14</f>
        <v>0</v>
      </c>
      <c r="Q14" s="27"/>
      <c r="R14" s="25">
        <f>D14*'BPU LOT.5'!P14</f>
        <v>0</v>
      </c>
      <c r="S14" s="25">
        <f>D14*'BPU LOT.5'!Q14</f>
        <v>0</v>
      </c>
      <c r="T14" s="25">
        <f>D14*'BPU LOT.5'!R14</f>
        <v>0</v>
      </c>
      <c r="U14" s="28"/>
      <c r="V14" s="25">
        <f>'BPU LOT.5'!T14</f>
        <v>0</v>
      </c>
    </row>
    <row r="15" spans="1:22" s="5" customFormat="1" ht="43.2" customHeight="1">
      <c r="A15" s="57" t="s">
        <v>33</v>
      </c>
      <c r="B15" s="57"/>
      <c r="C15" s="6"/>
      <c r="D15" s="40">
        <v>76</v>
      </c>
      <c r="E15" s="6"/>
      <c r="F15" s="25">
        <f>D15*'BPU LOT.5'!D15</f>
        <v>0</v>
      </c>
      <c r="G15" s="25">
        <f>D15*'BPU LOT.5'!E15</f>
        <v>0</v>
      </c>
      <c r="H15" s="25">
        <f>D15*'BPU LOT.5'!F15</f>
        <v>0</v>
      </c>
      <c r="I15" s="27"/>
      <c r="J15" s="25">
        <f>D15*'BPU LOT.5'!H15</f>
        <v>0</v>
      </c>
      <c r="K15" s="25">
        <f>D15*'BPU LOT.5'!I15</f>
        <v>0</v>
      </c>
      <c r="L15" s="25">
        <f>D15*'BPU LOT.5'!J15</f>
        <v>0</v>
      </c>
      <c r="M15" s="27"/>
      <c r="N15" s="25">
        <f>D15*'BPU LOT.5'!L15</f>
        <v>0</v>
      </c>
      <c r="O15" s="25">
        <f>D15*'BPU LOT.5'!M15</f>
        <v>0</v>
      </c>
      <c r="P15" s="25">
        <f>D15*'BPU LOT.5'!N15</f>
        <v>0</v>
      </c>
      <c r="Q15" s="27"/>
      <c r="R15" s="25">
        <f>D15*'BPU LOT.5'!P15</f>
        <v>0</v>
      </c>
      <c r="S15" s="25">
        <f>D15*'BPU LOT.5'!Q15</f>
        <v>0</v>
      </c>
      <c r="T15" s="25">
        <f>D15*'BPU LOT.5'!R15</f>
        <v>0</v>
      </c>
      <c r="U15" s="29"/>
      <c r="V15" s="25">
        <f>'BPU LOT.5'!T15</f>
        <v>0</v>
      </c>
    </row>
    <row r="16" spans="1:22" ht="43.2" customHeight="1">
      <c r="A16" s="56"/>
      <c r="B16" s="56"/>
      <c r="D16" s="54"/>
      <c r="F16" s="25">
        <f>D16*'BPU LOT.5'!D25</f>
        <v>0</v>
      </c>
      <c r="G16" s="25">
        <f>D16*'BPU LOT.5'!E16</f>
        <v>0</v>
      </c>
      <c r="H16" s="25">
        <f>D16*'BPU LOT.5'!F16</f>
        <v>0</v>
      </c>
      <c r="I16" s="27"/>
      <c r="J16" s="25">
        <f>D16*'BPU LOT.5'!H16</f>
        <v>0</v>
      </c>
      <c r="K16" s="25">
        <f>D16*'BPU LOT.5'!I16</f>
        <v>0</v>
      </c>
      <c r="L16" s="25">
        <f>D16*'BPU LOT.5'!J16</f>
        <v>0</v>
      </c>
      <c r="M16" s="27"/>
      <c r="N16" s="25">
        <f>D16*'BPU LOT.5'!L16</f>
        <v>0</v>
      </c>
      <c r="O16" s="25">
        <f>D16*'BPU LOT.5'!M16</f>
        <v>0</v>
      </c>
      <c r="P16" s="25">
        <f>D16*'BPU LOT.5'!N16</f>
        <v>0</v>
      </c>
      <c r="Q16" s="27"/>
      <c r="R16" s="25">
        <f>D16*'BPU LOT.5'!P16</f>
        <v>0</v>
      </c>
      <c r="S16" s="25">
        <f>D16*'BPU LOT.5'!Q16</f>
        <v>0</v>
      </c>
      <c r="T16" s="25">
        <f>D16*'BPU LOT.5'!R16</f>
        <v>0</v>
      </c>
      <c r="U16" s="30"/>
      <c r="V16" s="25">
        <f>'BPU LOT.5'!T16</f>
        <v>0</v>
      </c>
    </row>
    <row r="17" spans="1:22" ht="43.2" customHeight="1">
      <c r="A17" s="56"/>
      <c r="B17" s="56"/>
      <c r="D17" s="40"/>
      <c r="F17" s="25"/>
      <c r="G17" s="25"/>
      <c r="H17" s="26"/>
      <c r="I17" s="27"/>
      <c r="J17" s="25"/>
      <c r="K17" s="25"/>
      <c r="L17" s="26"/>
      <c r="M17" s="27"/>
      <c r="N17" s="25"/>
      <c r="O17" s="25"/>
      <c r="P17" s="26"/>
      <c r="Q17" s="27"/>
      <c r="R17" s="25"/>
      <c r="S17" s="25"/>
      <c r="T17" s="26"/>
      <c r="U17" s="30"/>
      <c r="V17" s="25"/>
    </row>
    <row r="18" spans="1:22" ht="43.2" customHeight="1">
      <c r="A18" s="71" t="s">
        <v>22</v>
      </c>
      <c r="B18" s="72"/>
      <c r="C18" s="72"/>
      <c r="D18" s="73"/>
      <c r="F18" s="46">
        <f>SUM(F9:F15)</f>
        <v>0</v>
      </c>
      <c r="G18" s="46">
        <f>SUM(G9:G15)</f>
        <v>0</v>
      </c>
      <c r="H18" s="46">
        <f>SUM(H9:H15)</f>
        <v>0</v>
      </c>
      <c r="I18" s="44"/>
      <c r="J18" s="46">
        <f>SUM(J9:J15)</f>
        <v>0</v>
      </c>
      <c r="K18" s="46">
        <f>SUM(K9:K15)</f>
        <v>0</v>
      </c>
      <c r="L18" s="46">
        <f>SUM(L9:L15)</f>
        <v>0</v>
      </c>
      <c r="M18" s="44"/>
      <c r="N18" s="46">
        <f>SUM(N9:N15)</f>
        <v>0</v>
      </c>
      <c r="O18" s="46">
        <f>SUM(O9:O15)</f>
        <v>0</v>
      </c>
      <c r="P18" s="46">
        <f>SUM(P9:P15)</f>
        <v>0</v>
      </c>
      <c r="Q18" s="44"/>
      <c r="R18" s="46">
        <f>SUM(R9:R15)</f>
        <v>0</v>
      </c>
      <c r="S18" s="46">
        <f>SUM(S9:S15)</f>
        <v>0</v>
      </c>
      <c r="T18" s="46">
        <f>SUM(T9:T15)</f>
        <v>0</v>
      </c>
      <c r="U18" s="43"/>
      <c r="V18" s="46">
        <f>SUM(V9:V15)</f>
        <v>0</v>
      </c>
    </row>
    <row r="19" spans="1:22" ht="43.2" customHeight="1">
      <c r="A19" s="74"/>
      <c r="B19" s="74"/>
      <c r="D19" s="47"/>
      <c r="F19" s="27"/>
      <c r="G19" s="27"/>
      <c r="H19" s="48"/>
      <c r="I19" s="27"/>
      <c r="J19" s="27"/>
      <c r="K19" s="27"/>
      <c r="L19" s="48"/>
      <c r="M19" s="27"/>
      <c r="N19" s="27"/>
      <c r="O19" s="27"/>
      <c r="P19" s="48"/>
      <c r="Q19" s="27"/>
      <c r="R19" s="27"/>
      <c r="S19" s="27"/>
      <c r="T19" s="48"/>
      <c r="U19" s="30"/>
      <c r="V19" s="27"/>
    </row>
    <row r="20" spans="1:22" ht="43.2" customHeight="1">
      <c r="A20" s="45"/>
      <c r="B20" s="45"/>
      <c r="C20" s="45"/>
      <c r="D20" s="51"/>
      <c r="F20" s="69" t="s">
        <v>24</v>
      </c>
      <c r="G20" s="70"/>
      <c r="H20" s="49">
        <f>F18+J18+N18+R18</f>
        <v>0</v>
      </c>
      <c r="I20" s="27"/>
      <c r="J20" s="69" t="s">
        <v>25</v>
      </c>
      <c r="K20" s="70"/>
      <c r="L20" s="49">
        <f>G18+K18+O18+S18</f>
        <v>0</v>
      </c>
      <c r="M20" s="27"/>
      <c r="N20" s="69" t="s">
        <v>26</v>
      </c>
      <c r="O20" s="70"/>
      <c r="P20" s="49">
        <f>L18+P18+T18+W18+H18</f>
        <v>0</v>
      </c>
      <c r="Q20" s="27"/>
      <c r="R20" s="27"/>
      <c r="S20" s="27"/>
      <c r="T20" s="48"/>
      <c r="U20" s="30"/>
      <c r="V20" s="27"/>
    </row>
    <row r="21" spans="1:22" ht="43.2" customHeight="1">
      <c r="A21" s="74"/>
      <c r="B21" s="74"/>
      <c r="D21" s="47"/>
      <c r="F21" s="27"/>
      <c r="G21" s="27"/>
      <c r="H21" s="48"/>
      <c r="I21" s="27"/>
      <c r="J21" s="27"/>
      <c r="K21" s="27"/>
      <c r="L21" s="48"/>
      <c r="M21" s="27"/>
      <c r="N21" s="27"/>
      <c r="O21" s="27"/>
      <c r="P21" s="48"/>
      <c r="Q21" s="27"/>
      <c r="R21" s="27"/>
      <c r="S21" s="27"/>
      <c r="T21" s="48"/>
      <c r="U21" s="30"/>
      <c r="V21" s="27"/>
    </row>
  </sheetData>
  <mergeCells count="28">
    <mergeCell ref="R6:T6"/>
    <mergeCell ref="A8:B8"/>
    <mergeCell ref="A6:B7"/>
    <mergeCell ref="A12:B12"/>
    <mergeCell ref="N6:P6"/>
    <mergeCell ref="F7:H7"/>
    <mergeCell ref="J7:L7"/>
    <mergeCell ref="N7:P7"/>
    <mergeCell ref="R7:T7"/>
    <mergeCell ref="A17:B17"/>
    <mergeCell ref="A19:B19"/>
    <mergeCell ref="A16:B16"/>
    <mergeCell ref="A13:B13"/>
    <mergeCell ref="A9:B9"/>
    <mergeCell ref="A10:B10"/>
    <mergeCell ref="A11:B11"/>
    <mergeCell ref="A14:B14"/>
    <mergeCell ref="A15:B15"/>
    <mergeCell ref="N20:O20"/>
    <mergeCell ref="J20:K20"/>
    <mergeCell ref="F20:G20"/>
    <mergeCell ref="A18:D18"/>
    <mergeCell ref="A21:B21"/>
    <mergeCell ref="G2:H2"/>
    <mergeCell ref="G4:H4"/>
    <mergeCell ref="K2:L2"/>
    <mergeCell ref="F6:H6"/>
    <mergeCell ref="J6:L6"/>
  </mergeCells>
  <pageMargins left="0.70866141732283472" right="0.70866141732283472" top="0.74803149606299213" bottom="0.74803149606299213" header="0.31496062992125984" footer="0.31496062992125984"/>
  <pageSetup paperSize="8" scale="27" fitToHeight="0" orientation="portrait" horizontalDpi="1200" verticalDpi="1200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ccec33dd-28bb-43d8-829d-4b6ecd418e61" xsi:nil="true"/>
    <lcf76f155ced4ddcb4097134ff3c332f xmlns="70a6bef2-03d9-462f-bf78-2934e00f4d0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2D21B1EDF334BA8923972E7AA0832" ma:contentTypeVersion="17" ma:contentTypeDescription="Crée un document." ma:contentTypeScope="" ma:versionID="ad41445b838b1834583d332646b75eec">
  <xsd:schema xmlns:xsd="http://www.w3.org/2001/XMLSchema" xmlns:xs="http://www.w3.org/2001/XMLSchema" xmlns:p="http://schemas.microsoft.com/office/2006/metadata/properties" xmlns:ns2="70a6bef2-03d9-462f-bf78-2934e00f4d05" xmlns:ns3="ccec33dd-28bb-43d8-829d-4b6ecd418e61" targetNamespace="http://schemas.microsoft.com/office/2006/metadata/properties" ma:root="true" ma:fieldsID="90d47227f93a89711fc74bda535fba95" ns2:_="" ns3:_="">
    <xsd:import namespace="70a6bef2-03d9-462f-bf78-2934e00f4d05"/>
    <xsd:import namespace="ccec33dd-28bb-43d8-829d-4b6ecd418e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a6bef2-03d9-462f-bf78-2934e00f4d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7d00b7e-9339-4539-9576-d90bed044d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c33dd-28bb-43d8-829d-4b6ecd418e6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7f62ae0-3f3a-405d-aae2-835a9f4f021a}" ma:internalName="TaxCatchAll" ma:showField="CatchAllData" ma:web="ccec33dd-28bb-43d8-829d-4b6ecd418e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B8A275-CD68-445E-99E5-94CA659414B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ccec33dd-28bb-43d8-829d-4b6ecd418e61"/>
    <ds:schemaRef ds:uri="70a6bef2-03d9-462f-bf78-2934e00f4d05"/>
  </ds:schemaRefs>
</ds:datastoreItem>
</file>

<file path=customXml/itemProps2.xml><?xml version="1.0" encoding="utf-8"?>
<ds:datastoreItem xmlns:ds="http://schemas.openxmlformats.org/officeDocument/2006/customXml" ds:itemID="{2C7778F0-71E1-43E8-8BFA-B244674E6563}"/>
</file>

<file path=customXml/itemProps3.xml><?xml version="1.0" encoding="utf-8"?>
<ds:datastoreItem xmlns:ds="http://schemas.openxmlformats.org/officeDocument/2006/customXml" ds:itemID="{24FA0FCB-61A1-4025-A6E4-BA772EAAFA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LOT.5</vt:lpstr>
      <vt:lpstr>DQE LOT.5</vt:lpstr>
      <vt:lpstr>'BPU LOT.5'!Impression_des_titres</vt:lpstr>
      <vt:lpstr>'DQE LOT.5'!Impression_des_titres</vt:lpstr>
      <vt:lpstr>'BPU LOT.5'!Zone_d_impression</vt:lpstr>
      <vt:lpstr>'DQE LOT.5'!Zone_d_impression</vt:lpstr>
    </vt:vector>
  </TitlesOfParts>
  <Company>Cushman and Wakefield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Sadrin</dc:creator>
  <cp:lastModifiedBy>Géraldine JOLY - MOUVEMENT CONSEIL</cp:lastModifiedBy>
  <cp:lastPrinted>2021-04-28T17:34:00Z</cp:lastPrinted>
  <dcterms:created xsi:type="dcterms:W3CDTF">2012-04-12T17:08:56Z</dcterms:created>
  <dcterms:modified xsi:type="dcterms:W3CDTF">2025-12-10T20:42:04Z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0x0101009CE2D21B1EDF334BA8923972E7AA0832</vt:lpwstr>
  </property>
  <property fmtid="{D5CDD505-2E9C-101B-9397-08002B2CF9AE}" pid="3" name="MSIP_Label_1387ec98-8aff-418c-9455-dc857e1ea7dc_Enabled">
    <vt:lpwstr>true</vt:lpwstr>
  </property>
  <property fmtid="{D5CDD505-2E9C-101B-9397-08002B2CF9AE}" pid="4" name="MSIP_Label_1387ec98-8aff-418c-9455-dc857e1ea7dc_SetDate">
    <vt:lpwstr>2021-06-25T13:22:07Z</vt:lpwstr>
  </property>
  <property fmtid="{D5CDD505-2E9C-101B-9397-08002B2CF9AE}" pid="5" name="MSIP_Label_1387ec98-8aff-418c-9455-dc857e1ea7dc_Method">
    <vt:lpwstr>Standard</vt:lpwstr>
  </property>
  <property fmtid="{D5CDD505-2E9C-101B-9397-08002B2CF9AE}" pid="6" name="MSIP_Label_1387ec98-8aff-418c-9455-dc857e1ea7dc_Name">
    <vt:lpwstr>1387ec98-8aff-418c-9455-dc857e1ea7dc</vt:lpwstr>
  </property>
  <property fmtid="{D5CDD505-2E9C-101B-9397-08002B2CF9AE}" pid="7" name="MSIP_Label_1387ec98-8aff-418c-9455-dc857e1ea7dc_SiteId">
    <vt:lpwstr>6eab6365-8194-49c6-a4d0-e2d1a0fbeb74</vt:lpwstr>
  </property>
  <property fmtid="{D5CDD505-2E9C-101B-9397-08002B2CF9AE}" pid="8" name="MSIP_Label_1387ec98-8aff-418c-9455-dc857e1ea7dc_ActionId">
    <vt:lpwstr>f2af7239-daad-4d7a-a16c-137cd5e23910</vt:lpwstr>
  </property>
  <property fmtid="{D5CDD505-2E9C-101B-9397-08002B2CF9AE}" pid="9" name="MSIP_Label_1387ec98-8aff-418c-9455-dc857e1ea7dc_ContentBits">
    <vt:lpwstr>2</vt:lpwstr>
  </property>
  <property fmtid="{D5CDD505-2E9C-101B-9397-08002B2CF9AE}" pid="10" name="MediaServiceImageTags">
    <vt:lpwstr/>
  </property>
</Properties>
</file>